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0E279848-5276-486E-8EE3-59B06BBAB6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5" i="1" l="1"/>
  <c r="I15" i="1"/>
  <c r="F35" i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26" i="1" l="1"/>
  <c r="I31" i="1"/>
  <c r="D37" i="1"/>
  <c r="H37" i="1"/>
  <c r="G37" i="1"/>
  <c r="E37" i="1"/>
  <c r="F10" i="1"/>
  <c r="I10" i="1"/>
  <c r="I24" i="1"/>
  <c r="I23" i="1" s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<sst xmlns="http://schemas.openxmlformats.org/spreadsheetml/2006/main" count="66" uniqueCount="66">
  <si>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</si>
  <si>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</si>
  <si>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</si>
  <si>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</si>
  <si>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</si>
  <si>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</si>
  <si>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</si>
  <si>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</si>
  <si>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</si>
  <si>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</si>
  <si>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</si>
  <si>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</si>
  <si>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</si>
  <si>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</si>
  <si>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</si>
  <si>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</si>
  <si>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</si>
  <si>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</si>
  <si>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</si>
  <si>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</si>
  <si>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</si>
  <si>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</si>
  <si>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</si>
  <si>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</si>
  <si>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</si>
  <si>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</si>
  <si>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</si>
  <si>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</si>
  <si>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</si>
  <si>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</si>
  <si>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</si>
  <si>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</si>
  <si>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</si>
  <si>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</si>
  <si>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</si>
  <si>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</si>
  <si>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</si>
  <si>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</si>
  <si>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</si>
  <si>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</si>
  <si>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</si>
  <si>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</si>
  <si>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</si>
  <si>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</si>
  <si>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</si>
  <si>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</si>
  <si>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</si>
  <si>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</si>
  <si>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</si>
  <si>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</si>
  <si>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</si>
  <si>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</si>
  <si>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</si>
  <si>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</si>
  <si>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</si>
  <si>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</si>
  <si>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</si>
  <si>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</si>
  <si>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</si>
  <si>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</si>
  <si>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</si>
  <si>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</si>
  <si>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</si>
  <si>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</si>
  <si>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COMONFORT, GTO.
GASTO POR CATEGORÍA PROGRAMÁTICA
DEL 1 DE ENERO AL 31 DE DICIEMBRE DEL 2020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</si>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</sst>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0</xdr:rowOff>
    </xdr:from>
    <xdr:to>
      <xdr:col>4</xdr:col>
      <xdr:colOff>638174</xdr:colOff>
      <xdr:row>44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28600" y="60864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24563238.66</v>
      </c>
      <c r="E10" s="18">
        <f>SUM(E11:E18)</f>
        <v>0</v>
      </c>
      <c r="F10" s="18">
        <f t="shared" ref="F10:I10" si="1">SUM(F11:F18)</f>
        <v>24563238.66</v>
      </c>
      <c r="G10" s="18">
        <f t="shared" si="1"/>
        <v>23422225.25</v>
      </c>
      <c r="H10" s="18">
        <f t="shared" si="1"/>
        <v>23422225.25</v>
      </c>
      <c r="I10" s="18">
        <f t="shared" si="1"/>
        <v>1141013.4100000001</v>
      </c>
    </row>
    <row r="11" spans="1:9" x14ac:dyDescent="0.2">
      <c r="A11" s="27" t="s">
        <v>46</v>
      </c>
      <c r="B11" s="9"/>
      <c r="C11" s="3" t="s">
        <v>4</v>
      </c>
      <c r="D11" s="19">
        <v>24563238.66</v>
      </c>
      <c r="E11" s="19">
        <v>0</v>
      </c>
      <c r="F11" s="19">
        <f t="shared" ref="F11:F18" si="2">D11+E11</f>
        <v>24563238.66</v>
      </c>
      <c r="G11" s="19">
        <v>23422225.25</v>
      </c>
      <c r="H11" s="19">
        <v>23422225.25</v>
      </c>
      <c r="I11" s="19">
        <f t="shared" ref="I11:I18" si="3">F11-G11</f>
        <v>1141013.4100000001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24563238.66</v>
      </c>
      <c r="E37" s="24">
        <f t="shared" ref="E37:I37" si="16">SUM(E7+E10+E19+E23+E26+E31)</f>
        <v>0</v>
      </c>
      <c r="F37" s="24">
        <f t="shared" si="16"/>
        <v>24563238.66</v>
      </c>
      <c r="G37" s="24">
        <f t="shared" si="16"/>
        <v>23422225.25</v>
      </c>
      <c r="H37" s="24">
        <f t="shared" si="16"/>
        <v>23422225.25</v>
      </c>
      <c r="I37" s="24">
        <f t="shared" si="16"/>
        <v>1141013.4100000001</v>
      </c>
    </row>
    <row r="39" spans="1:9" x14ac:dyDescent="0.2">
      <c r="C39" s="28" t="s">
        <v>65</v>
      </c>
      <c r="D39" s="28"/>
      <c r="E39" s="28"/>
      <c r="F39" s="28"/>
      <c r="G39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2017-03-30T22:19:49Z</cp:lastPrinted>
  <dcterms:created xsi:type="dcterms:W3CDTF">2012-12-11T21:13:37Z</dcterms:created>
  <dcterms:modified xsi:type="dcterms:W3CDTF">2021-02-22T15:53:38Z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